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3260" windowHeight="8460"/>
  </bookViews>
  <sheets>
    <sheet name="All Causes" sheetId="2" r:id="rId1"/>
    <sheet name="CI Graph - All" sheetId="3" r:id="rId2"/>
    <sheet name="CHI Graph - All" sheetId="4" r:id="rId3"/>
    <sheet name="Tree Contacts" sheetId="1" r:id="rId4"/>
    <sheet name="CI Graph - Trees" sheetId="5" r:id="rId5"/>
    <sheet name="CHI Graph - Trees" sheetId="6" r:id="rId6"/>
    <sheet name="Sheet1" sheetId="7" r:id="rId7"/>
  </sheets>
  <definedNames>
    <definedName name="_xlnm.Print_Area" localSheetId="0">'All Causes'!$A$1:$K$23</definedName>
  </definedNames>
  <calcPr calcId="144525"/>
</workbook>
</file>

<file path=xl/calcChain.xml><?xml version="1.0" encoding="utf-8"?>
<calcChain xmlns="http://schemas.openxmlformats.org/spreadsheetml/2006/main">
  <c r="C22" i="2" l="1"/>
  <c r="D22" i="2"/>
  <c r="E22" i="2"/>
  <c r="F22" i="2"/>
  <c r="G22" i="2"/>
  <c r="H22" i="2"/>
  <c r="I22" i="2"/>
  <c r="J22" i="2"/>
  <c r="K22" i="2"/>
  <c r="B22" i="2"/>
  <c r="C11" i="2"/>
  <c r="D11" i="2"/>
  <c r="E11" i="2"/>
  <c r="F11" i="2"/>
  <c r="G11" i="2"/>
  <c r="H11" i="2"/>
  <c r="I11" i="2"/>
  <c r="J11" i="2"/>
  <c r="K11" i="2"/>
  <c r="B11" i="2"/>
  <c r="D34" i="1" l="1"/>
  <c r="C34" i="1"/>
  <c r="B34" i="1"/>
  <c r="D23" i="1"/>
  <c r="C23" i="1"/>
  <c r="B23" i="1"/>
  <c r="C13" i="1"/>
  <c r="D13" i="1"/>
  <c r="B13" i="1"/>
</calcChain>
</file>

<file path=xl/sharedStrings.xml><?xml version="1.0" encoding="utf-8"?>
<sst xmlns="http://schemas.openxmlformats.org/spreadsheetml/2006/main" count="52" uniqueCount="29">
  <si>
    <t>CEA</t>
  </si>
  <si>
    <t>Sum of P_CI</t>
  </si>
  <si>
    <t>Sum of P_CH</t>
  </si>
  <si>
    <t>Grand Total</t>
  </si>
  <si>
    <t>Sum of P_CHI</t>
  </si>
  <si>
    <t>Events</t>
  </si>
  <si>
    <t>Year</t>
  </si>
  <si>
    <t>41 - Falling Tree</t>
  </si>
  <si>
    <t>42 - Broken Branch</t>
  </si>
  <si>
    <t>43 - Untrimmed Tree</t>
  </si>
  <si>
    <t>Unknown/Other</t>
  </si>
  <si>
    <t>Scheduled Outage</t>
  </si>
  <si>
    <t>Loss of Supply</t>
  </si>
  <si>
    <t>Tree Contacts</t>
  </si>
  <si>
    <t>Lightning</t>
  </si>
  <si>
    <t>Defective Equipment</t>
  </si>
  <si>
    <t>Adverse Weather</t>
  </si>
  <si>
    <t>Adverse Environment</t>
  </si>
  <si>
    <t>Human Element</t>
  </si>
  <si>
    <t>Foreign Interference</t>
  </si>
  <si>
    <t>2006-2010 Major Event Outages</t>
  </si>
  <si>
    <t>Data Conditions</t>
  </si>
  <si>
    <t>Category</t>
  </si>
  <si>
    <t>Major Event Days Only</t>
  </si>
  <si>
    <t>Category:</t>
  </si>
  <si>
    <t>(Tree Contacts)</t>
  </si>
  <si>
    <t>Falling Tree</t>
  </si>
  <si>
    <t>Broken Branch</t>
  </si>
  <si>
    <t>Untrimmed 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</si>
</sst>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0" xfId="0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Customer Interruptions by Outage Cause Category </a:t>
            </a:r>
            <a:r>
              <a:rPr lang="en-US" sz="1600" baseline="0"/>
              <a:t>- </a:t>
            </a:r>
            <a:r>
              <a:rPr lang="en-US" sz="1600"/>
              <a:t>Major Storm Events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Causes'!$A$11</c:f>
              <c:strCache>
                <c:ptCount val="1"/>
                <c:pt idx="0">
                  <c:v>2006-2010 Major Event Outages</c:v>
                </c:pt>
              </c:strCache>
            </c:strRef>
          </c:tx>
          <c:invertIfNegative val="0"/>
          <c:cat>
            <c:strRef>
              <c:f>'All Causes'!$B$5:$K$5</c:f>
              <c:strCache>
                <c:ptCount val="10"/>
                <c:pt idx="0">
                  <c:v>Unknown/Other</c:v>
                </c:pt>
                <c:pt idx="1">
                  <c:v>Scheduled Outage</c:v>
                </c:pt>
                <c:pt idx="2">
                  <c:v>Loss of Supply</c:v>
                </c:pt>
                <c:pt idx="3">
                  <c:v>Tree Contacts</c:v>
                </c:pt>
                <c:pt idx="4">
                  <c:v>Lightning</c:v>
                </c:pt>
                <c:pt idx="5">
                  <c:v>Defective Equipment</c:v>
                </c:pt>
                <c:pt idx="6">
                  <c:v>Adverse Weather</c:v>
                </c:pt>
                <c:pt idx="7">
                  <c:v>Adverse Environment</c:v>
                </c:pt>
                <c:pt idx="8">
                  <c:v>Human Element</c:v>
                </c:pt>
                <c:pt idx="9">
                  <c:v>Foreign Interference</c:v>
                </c:pt>
              </c:strCache>
            </c:strRef>
          </c:cat>
          <c:val>
            <c:numRef>
              <c:f>'All Causes'!$B$11:$K$11</c:f>
              <c:numCache>
                <c:formatCode>#,##0</c:formatCode>
                <c:ptCount val="10"/>
                <c:pt idx="0">
                  <c:v>196979</c:v>
                </c:pt>
                <c:pt idx="1">
                  <c:v>40638</c:v>
                </c:pt>
                <c:pt idx="2">
                  <c:v>230445</c:v>
                </c:pt>
                <c:pt idx="3">
                  <c:v>1100292</c:v>
                </c:pt>
                <c:pt idx="4">
                  <c:v>1250</c:v>
                </c:pt>
                <c:pt idx="5">
                  <c:v>113218</c:v>
                </c:pt>
                <c:pt idx="6">
                  <c:v>84973</c:v>
                </c:pt>
                <c:pt idx="7">
                  <c:v>54962</c:v>
                </c:pt>
                <c:pt idx="8">
                  <c:v>453</c:v>
                </c:pt>
                <c:pt idx="9">
                  <c:v>4439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05280"/>
        <c:axId val="94513408"/>
      </c:barChart>
      <c:catAx>
        <c:axId val="9430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Cause Category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4513408"/>
        <c:crosses val="autoZero"/>
        <c:auto val="1"/>
        <c:lblAlgn val="ctr"/>
        <c:lblOffset val="100"/>
        <c:noMultiLvlLbl val="0"/>
      </c:catAx>
      <c:valAx>
        <c:axId val="94513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Customer Interruptions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943052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Customer Hours of Interruption by Outage Cause Category - Major Storm Events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Causes'!$A$22</c:f>
              <c:strCache>
                <c:ptCount val="1"/>
                <c:pt idx="0">
                  <c:v>2006-2010 Major Event Outages</c:v>
                </c:pt>
              </c:strCache>
            </c:strRef>
          </c:tx>
          <c:invertIfNegative val="0"/>
          <c:cat>
            <c:strRef>
              <c:f>'All Causes'!$B$5:$K$5</c:f>
              <c:strCache>
                <c:ptCount val="10"/>
                <c:pt idx="0">
                  <c:v>Unknown/Other</c:v>
                </c:pt>
                <c:pt idx="1">
                  <c:v>Scheduled Outage</c:v>
                </c:pt>
                <c:pt idx="2">
                  <c:v>Loss of Supply</c:v>
                </c:pt>
                <c:pt idx="3">
                  <c:v>Tree Contacts</c:v>
                </c:pt>
                <c:pt idx="4">
                  <c:v>Lightning</c:v>
                </c:pt>
                <c:pt idx="5">
                  <c:v>Defective Equipment</c:v>
                </c:pt>
                <c:pt idx="6">
                  <c:v>Adverse Weather</c:v>
                </c:pt>
                <c:pt idx="7">
                  <c:v>Adverse Environment</c:v>
                </c:pt>
                <c:pt idx="8">
                  <c:v>Human Element</c:v>
                </c:pt>
                <c:pt idx="9">
                  <c:v>Foreign Interference</c:v>
                </c:pt>
              </c:strCache>
            </c:strRef>
          </c:cat>
          <c:val>
            <c:numRef>
              <c:f>'All Causes'!$B$22:$K$22</c:f>
              <c:numCache>
                <c:formatCode>#,##0</c:formatCode>
                <c:ptCount val="10"/>
                <c:pt idx="0">
                  <c:v>827484.81444444461</c:v>
                </c:pt>
                <c:pt idx="1">
                  <c:v>204596.58638888889</c:v>
                </c:pt>
                <c:pt idx="2">
                  <c:v>651481.43138888897</c:v>
                </c:pt>
                <c:pt idx="3">
                  <c:v>10586718.102222238</c:v>
                </c:pt>
                <c:pt idx="4">
                  <c:v>2830.2416666666668</c:v>
                </c:pt>
                <c:pt idx="5">
                  <c:v>481101.38749999995</c:v>
                </c:pt>
                <c:pt idx="6">
                  <c:v>483433.43611111102</c:v>
                </c:pt>
                <c:pt idx="7">
                  <c:v>197071.22833333333</c:v>
                </c:pt>
                <c:pt idx="8">
                  <c:v>1800.1108333333332</c:v>
                </c:pt>
                <c:pt idx="9">
                  <c:v>9054.6091666666671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62688"/>
        <c:axId val="150087552"/>
      </c:barChart>
      <c:catAx>
        <c:axId val="13936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Cause Category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087552"/>
        <c:crosses val="autoZero"/>
        <c:auto val="1"/>
        <c:lblAlgn val="ctr"/>
        <c:lblOffset val="100"/>
        <c:noMultiLvlLbl val="0"/>
      </c:catAx>
      <c:valAx>
        <c:axId val="150087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Customer Hours of Interruption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39362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Tree Contact Customer Interruptions</a:t>
            </a:r>
            <a:r>
              <a:rPr lang="en-US" sz="1400" baseline="0"/>
              <a:t> by </a:t>
            </a:r>
            <a:r>
              <a:rPr lang="en-US" sz="1400"/>
              <a:t>Outage Cause</a:t>
            </a:r>
            <a:r>
              <a:rPr lang="en-US" sz="1400" baseline="0"/>
              <a:t> - Major Storm Events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'Tree Contacts'!$B$7</c:f>
              <c:strCache>
                <c:ptCount val="1"/>
                <c:pt idx="0">
                  <c:v>Falling Tree</c:v>
                </c:pt>
              </c:strCache>
            </c:strRef>
          </c:tx>
          <c:invertIfNegative val="0"/>
          <c:cat>
            <c:numRef>
              <c:f>'Tree Contacts'!$A$8:$A$12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'Tree Contacts'!$B$8:$B$12</c:f>
              <c:numCache>
                <c:formatCode>#,##0</c:formatCode>
                <c:ptCount val="5"/>
                <c:pt idx="0">
                  <c:v>20013</c:v>
                </c:pt>
                <c:pt idx="1">
                  <c:v>238499</c:v>
                </c:pt>
                <c:pt idx="2">
                  <c:v>168261</c:v>
                </c:pt>
                <c:pt idx="3">
                  <c:v>53170</c:v>
                </c:pt>
                <c:pt idx="4">
                  <c:v>544598</c:v>
                </c:pt>
              </c:numCache>
            </c:numRef>
          </c:val>
        </c:ser>
        <c:ser>
          <c:idx val="1"/>
          <c:order val="1"/>
          <c:tx>
            <c:strRef>
              <c:f>'Tree Contacts'!$C$7</c:f>
              <c:strCache>
                <c:ptCount val="1"/>
                <c:pt idx="0">
                  <c:v>Broken Branch</c:v>
                </c:pt>
              </c:strCache>
            </c:strRef>
          </c:tx>
          <c:invertIfNegative val="0"/>
          <c:cat>
            <c:numRef>
              <c:f>'Tree Contacts'!$A$8:$A$12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'Tree Contacts'!$C$8:$C$12</c:f>
              <c:numCache>
                <c:formatCode>#,##0</c:formatCode>
                <c:ptCount val="5"/>
                <c:pt idx="0">
                  <c:v>2107</c:v>
                </c:pt>
                <c:pt idx="1">
                  <c:v>20398</c:v>
                </c:pt>
                <c:pt idx="2">
                  <c:v>4949</c:v>
                </c:pt>
                <c:pt idx="3">
                  <c:v>3697</c:v>
                </c:pt>
                <c:pt idx="4">
                  <c:v>25175</c:v>
                </c:pt>
              </c:numCache>
            </c:numRef>
          </c:val>
        </c:ser>
        <c:ser>
          <c:idx val="2"/>
          <c:order val="2"/>
          <c:tx>
            <c:strRef>
              <c:f>'Tree Contacts'!$D$7</c:f>
              <c:strCache>
                <c:ptCount val="1"/>
                <c:pt idx="0">
                  <c:v>Untrimmed Tree</c:v>
                </c:pt>
              </c:strCache>
            </c:strRef>
          </c:tx>
          <c:invertIfNegative val="0"/>
          <c:cat>
            <c:numRef>
              <c:f>'Tree Contacts'!$A$8:$A$12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'Tree Contacts'!$D$8:$D$12</c:f>
              <c:numCache>
                <c:formatCode>#,##0</c:formatCode>
                <c:ptCount val="5"/>
                <c:pt idx="0">
                  <c:v>4284</c:v>
                </c:pt>
                <c:pt idx="1">
                  <c:v>4215</c:v>
                </c:pt>
                <c:pt idx="2">
                  <c:v>32</c:v>
                </c:pt>
                <c:pt idx="3">
                  <c:v>449</c:v>
                </c:pt>
                <c:pt idx="4">
                  <c:v>10445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41056"/>
        <c:axId val="150542976"/>
      </c:barChart>
      <c:catAx>
        <c:axId val="1505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542976"/>
        <c:crosses val="autoZero"/>
        <c:auto val="1"/>
        <c:lblAlgn val="ctr"/>
        <c:lblOffset val="100"/>
        <c:noMultiLvlLbl val="0"/>
      </c:catAx>
      <c:valAx>
        <c:axId val="150542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Customer Interruptions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50541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Tree Contact Customer Hours of Interruption</a:t>
            </a:r>
            <a:r>
              <a:rPr lang="en-US" sz="1400" baseline="0"/>
              <a:t> by </a:t>
            </a:r>
            <a:r>
              <a:rPr lang="en-US" sz="1400"/>
              <a:t>Outage Cause</a:t>
            </a:r>
            <a:r>
              <a:rPr lang="en-US" sz="1400" baseline="0"/>
              <a:t> - Major Storm Events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'Tree Contacts'!$B$7</c:f>
              <c:strCache>
                <c:ptCount val="1"/>
                <c:pt idx="0">
                  <c:v>Falling Tree</c:v>
                </c:pt>
              </c:strCache>
            </c:strRef>
          </c:tx>
          <c:invertIfNegative val="0"/>
          <c:cat>
            <c:numRef>
              <c:f>'Tree Contacts'!$A$18:$A$22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'Tree Contacts'!$B$18:$B$22</c:f>
              <c:numCache>
                <c:formatCode>#,##0</c:formatCode>
                <c:ptCount val="5"/>
                <c:pt idx="0">
                  <c:v>185040.14694444445</c:v>
                </c:pt>
                <c:pt idx="1">
                  <c:v>2866815.8513888894</c:v>
                </c:pt>
                <c:pt idx="2">
                  <c:v>1479530.6338888893</c:v>
                </c:pt>
                <c:pt idx="3">
                  <c:v>491917.66194444435</c:v>
                </c:pt>
                <c:pt idx="4">
                  <c:v>4926752.9652777873</c:v>
                </c:pt>
              </c:numCache>
            </c:numRef>
          </c:val>
        </c:ser>
        <c:ser>
          <c:idx val="1"/>
          <c:order val="1"/>
          <c:tx>
            <c:strRef>
              <c:f>'Tree Contacts'!$C$7</c:f>
              <c:strCache>
                <c:ptCount val="1"/>
                <c:pt idx="0">
                  <c:v>Broken Branch</c:v>
                </c:pt>
              </c:strCache>
            </c:strRef>
          </c:tx>
          <c:invertIfNegative val="0"/>
          <c:cat>
            <c:numRef>
              <c:f>'Tree Contacts'!$A$18:$A$22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'Tree Contacts'!$C$18:$C$22</c:f>
              <c:numCache>
                <c:formatCode>#,##0</c:formatCode>
                <c:ptCount val="5"/>
                <c:pt idx="0">
                  <c:v>4365.9466666666667</c:v>
                </c:pt>
                <c:pt idx="1">
                  <c:v>196375.6783333334</c:v>
                </c:pt>
                <c:pt idx="2">
                  <c:v>9522.8575000000019</c:v>
                </c:pt>
                <c:pt idx="3">
                  <c:v>5292.9780555555553</c:v>
                </c:pt>
                <c:pt idx="4">
                  <c:v>226633.91527777762</c:v>
                </c:pt>
              </c:numCache>
            </c:numRef>
          </c:val>
        </c:ser>
        <c:ser>
          <c:idx val="2"/>
          <c:order val="2"/>
          <c:tx>
            <c:strRef>
              <c:f>'Tree Contacts'!$D$7</c:f>
              <c:strCache>
                <c:ptCount val="1"/>
                <c:pt idx="0">
                  <c:v>Untrimmed Tree</c:v>
                </c:pt>
              </c:strCache>
            </c:strRef>
          </c:tx>
          <c:invertIfNegative val="0"/>
          <c:cat>
            <c:numRef>
              <c:f>'Tree Contacts'!$A$18:$A$22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'Tree Contacts'!$D$18:$D$22</c:f>
              <c:numCache>
                <c:formatCode>#,##0</c:formatCode>
                <c:ptCount val="5"/>
                <c:pt idx="0">
                  <c:v>17310.237499999999</c:v>
                </c:pt>
                <c:pt idx="1">
                  <c:v>33420.933611111104</c:v>
                </c:pt>
                <c:pt idx="2">
                  <c:v>525.31916666666666</c:v>
                </c:pt>
                <c:pt idx="3">
                  <c:v>1708.7730555555556</c:v>
                </c:pt>
                <c:pt idx="4">
                  <c:v>141504.20361111109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12864"/>
        <c:axId val="94214784"/>
      </c:barChart>
      <c:catAx>
        <c:axId val="9421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4214784"/>
        <c:crosses val="autoZero"/>
        <c:auto val="1"/>
        <c:lblAlgn val="ctr"/>
        <c:lblOffset val="100"/>
        <c:noMultiLvlLbl val="0"/>
      </c:catAx>
      <c:valAx>
        <c:axId val="942147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Customer</a:t>
                </a:r>
                <a:r>
                  <a:rPr lang="en-US" baseline="0"/>
                  <a:t> Hours of </a:t>
                </a:r>
                <a:r>
                  <a:rPr lang="en-US"/>
                  <a:t>Interruption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94212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08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08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08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108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952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B5" sqref="B5"/>
    </sheetView>
  </sheetViews>
  <sheetFormatPr defaultRowHeight="15" x14ac:dyDescent="0.25"/>
  <cols>
    <col min="1" max="1" width="10.7109375" customWidth="1"/>
    <col min="2" max="2" width="17.7109375" customWidth="1"/>
    <col min="3" max="11" width="12.7109375" customWidth="1"/>
  </cols>
  <sheetData>
    <row r="1" spans="1:11" x14ac:dyDescent="0.25">
      <c r="A1" s="1" t="s">
        <v>21</v>
      </c>
    </row>
    <row r="2" spans="1:11" x14ac:dyDescent="0.25">
      <c r="A2" t="s">
        <v>24</v>
      </c>
      <c r="B2" t="s">
        <v>23</v>
      </c>
    </row>
    <row r="3" spans="1:11" x14ac:dyDescent="0.25">
      <c r="A3" s="1"/>
    </row>
    <row r="4" spans="1:11" x14ac:dyDescent="0.25">
      <c r="A4" s="12"/>
      <c r="B4" s="13" t="s">
        <v>1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ht="30" x14ac:dyDescent="0.25">
      <c r="A5" s="7" t="s">
        <v>6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8" t="s">
        <v>19</v>
      </c>
    </row>
    <row r="6" spans="1:11" x14ac:dyDescent="0.25">
      <c r="A6" s="9">
        <v>2006</v>
      </c>
      <c r="B6" s="6">
        <v>1511</v>
      </c>
      <c r="C6" s="6">
        <v>1577</v>
      </c>
      <c r="D6" s="6">
        <v>2500</v>
      </c>
      <c r="E6" s="6">
        <v>26404</v>
      </c>
      <c r="F6" s="6"/>
      <c r="G6" s="6">
        <v>1415</v>
      </c>
      <c r="H6" s="6">
        <v>12115</v>
      </c>
      <c r="I6" s="6"/>
      <c r="J6" s="6"/>
      <c r="K6" s="6">
        <v>5</v>
      </c>
    </row>
    <row r="7" spans="1:11" x14ac:dyDescent="0.25">
      <c r="A7" s="9">
        <v>2007</v>
      </c>
      <c r="B7" s="6">
        <v>8076</v>
      </c>
      <c r="C7" s="6">
        <v>8400</v>
      </c>
      <c r="D7" s="6">
        <v>44351</v>
      </c>
      <c r="E7" s="6">
        <v>263112</v>
      </c>
      <c r="F7" s="6">
        <v>860</v>
      </c>
      <c r="G7" s="6">
        <v>15546</v>
      </c>
      <c r="H7" s="6">
        <v>15466</v>
      </c>
      <c r="I7" s="6">
        <v>3740</v>
      </c>
      <c r="J7" s="6">
        <v>33</v>
      </c>
      <c r="K7" s="6">
        <v>16</v>
      </c>
    </row>
    <row r="8" spans="1:11" x14ac:dyDescent="0.25">
      <c r="A8" s="9">
        <v>2008</v>
      </c>
      <c r="B8" s="6">
        <v>120119</v>
      </c>
      <c r="C8" s="6">
        <v>8171</v>
      </c>
      <c r="D8" s="6">
        <v>89221</v>
      </c>
      <c r="E8" s="6">
        <v>173242</v>
      </c>
      <c r="F8" s="6">
        <v>390</v>
      </c>
      <c r="G8" s="6">
        <v>24513</v>
      </c>
      <c r="H8" s="6">
        <v>14945</v>
      </c>
      <c r="I8" s="6">
        <v>50162</v>
      </c>
      <c r="J8" s="6">
        <v>1</v>
      </c>
      <c r="K8" s="6">
        <v>3069</v>
      </c>
    </row>
    <row r="9" spans="1:11" x14ac:dyDescent="0.25">
      <c r="A9" s="9">
        <v>2009</v>
      </c>
      <c r="B9" s="6">
        <v>14797</v>
      </c>
      <c r="C9" s="6">
        <v>3</v>
      </c>
      <c r="D9" s="6">
        <v>8999</v>
      </c>
      <c r="E9" s="6">
        <v>57316</v>
      </c>
      <c r="F9" s="6"/>
      <c r="G9" s="6">
        <v>14145</v>
      </c>
      <c r="H9" s="6">
        <v>4826</v>
      </c>
      <c r="I9" s="6">
        <v>1026</v>
      </c>
      <c r="J9" s="6"/>
      <c r="K9" s="6">
        <v>26</v>
      </c>
    </row>
    <row r="10" spans="1:11" x14ac:dyDescent="0.25">
      <c r="A10" s="9">
        <v>2010</v>
      </c>
      <c r="B10" s="6">
        <v>52476</v>
      </c>
      <c r="C10" s="6">
        <v>22487</v>
      </c>
      <c r="D10" s="6">
        <v>85374</v>
      </c>
      <c r="E10" s="6">
        <v>580218</v>
      </c>
      <c r="F10" s="6"/>
      <c r="G10" s="6">
        <v>57599</v>
      </c>
      <c r="H10" s="6">
        <v>37621</v>
      </c>
      <c r="I10" s="6">
        <v>34</v>
      </c>
      <c r="J10" s="6">
        <v>419</v>
      </c>
      <c r="K10" s="6">
        <v>1323</v>
      </c>
    </row>
    <row r="11" spans="1:11" ht="60" x14ac:dyDescent="0.25">
      <c r="A11" s="8" t="s">
        <v>20</v>
      </c>
      <c r="B11" s="11">
        <f>SUM(B6:B10)</f>
        <v>196979</v>
      </c>
      <c r="C11" s="11">
        <f t="shared" ref="C11:K11" si="0">SUM(C6:C10)</f>
        <v>40638</v>
      </c>
      <c r="D11" s="11">
        <f t="shared" si="0"/>
        <v>230445</v>
      </c>
      <c r="E11" s="11">
        <f t="shared" si="0"/>
        <v>1100292</v>
      </c>
      <c r="F11" s="11">
        <f t="shared" si="0"/>
        <v>1250</v>
      </c>
      <c r="G11" s="11">
        <f t="shared" si="0"/>
        <v>113218</v>
      </c>
      <c r="H11" s="11">
        <f t="shared" si="0"/>
        <v>84973</v>
      </c>
      <c r="I11" s="11">
        <f t="shared" si="0"/>
        <v>54962</v>
      </c>
      <c r="J11" s="11">
        <f t="shared" si="0"/>
        <v>453</v>
      </c>
      <c r="K11" s="11">
        <f t="shared" si="0"/>
        <v>4439</v>
      </c>
    </row>
    <row r="15" spans="1:11" x14ac:dyDescent="0.25">
      <c r="B15" s="1" t="s">
        <v>2</v>
      </c>
    </row>
    <row r="16" spans="1:11" ht="30" x14ac:dyDescent="0.25">
      <c r="A16" s="7" t="s">
        <v>6</v>
      </c>
      <c r="B16" s="8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8" t="s">
        <v>15</v>
      </c>
      <c r="H16" s="8" t="s">
        <v>16</v>
      </c>
      <c r="I16" s="8" t="s">
        <v>17</v>
      </c>
      <c r="J16" s="8" t="s">
        <v>18</v>
      </c>
      <c r="K16" s="8" t="s">
        <v>19</v>
      </c>
    </row>
    <row r="17" spans="1:11" x14ac:dyDescent="0.25">
      <c r="A17" s="10">
        <v>2006</v>
      </c>
      <c r="B17" s="6">
        <v>12694.383611111112</v>
      </c>
      <c r="C17" s="6">
        <v>15770.053055555554</v>
      </c>
      <c r="D17" s="6">
        <v>1208.3333333333335</v>
      </c>
      <c r="E17" s="6">
        <v>206716.33111111113</v>
      </c>
      <c r="F17" s="6"/>
      <c r="G17" s="6">
        <v>29007.87055555555</v>
      </c>
      <c r="H17" s="6">
        <v>59741.498055555567</v>
      </c>
      <c r="I17" s="6"/>
      <c r="J17" s="6"/>
      <c r="K17" s="6">
        <v>10.133055555555554</v>
      </c>
    </row>
    <row r="18" spans="1:11" x14ac:dyDescent="0.25">
      <c r="A18" s="10">
        <v>2007</v>
      </c>
      <c r="B18" s="6">
        <v>32154.271388888879</v>
      </c>
      <c r="C18" s="6">
        <v>64680.74083333333</v>
      </c>
      <c r="D18" s="6">
        <v>108986.19444444444</v>
      </c>
      <c r="E18" s="6">
        <v>3096612.4633333329</v>
      </c>
      <c r="F18" s="6">
        <v>1467.7333333333336</v>
      </c>
      <c r="G18" s="6">
        <v>105000.68277777777</v>
      </c>
      <c r="H18" s="6">
        <v>159905.20833333337</v>
      </c>
      <c r="I18" s="6">
        <v>47846.643888888888</v>
      </c>
      <c r="J18" s="6">
        <v>408.00444444444446</v>
      </c>
      <c r="K18" s="6">
        <v>52.438611111111101</v>
      </c>
    </row>
    <row r="19" spans="1:11" x14ac:dyDescent="0.25">
      <c r="A19" s="10">
        <v>2008</v>
      </c>
      <c r="B19" s="6">
        <v>524858.06388888892</v>
      </c>
      <c r="C19" s="6">
        <v>27242.919999999995</v>
      </c>
      <c r="D19" s="6">
        <v>249265.86861111113</v>
      </c>
      <c r="E19" s="6">
        <v>1489578.8105555566</v>
      </c>
      <c r="F19" s="6">
        <v>1362.5083333333332</v>
      </c>
      <c r="G19" s="6">
        <v>129598.43722222216</v>
      </c>
      <c r="H19" s="6">
        <v>73518.381666666668</v>
      </c>
      <c r="I19" s="6">
        <v>129750.80750000001</v>
      </c>
      <c r="J19" s="6">
        <v>33.341944444444437</v>
      </c>
      <c r="K19" s="6">
        <v>3630.8566666666666</v>
      </c>
    </row>
    <row r="20" spans="1:11" x14ac:dyDescent="0.25">
      <c r="A20" s="10">
        <v>2009</v>
      </c>
      <c r="B20" s="6">
        <v>67305.879722222206</v>
      </c>
      <c r="C20" s="6">
        <v>3.4966666666666666</v>
      </c>
      <c r="D20" s="6">
        <v>24402.744444444445</v>
      </c>
      <c r="E20" s="6">
        <v>498919.41305555543</v>
      </c>
      <c r="F20" s="6"/>
      <c r="G20" s="6">
        <v>56471.823888888903</v>
      </c>
      <c r="H20" s="6">
        <v>13536.281388888885</v>
      </c>
      <c r="I20" s="6">
        <v>19300.371111111108</v>
      </c>
      <c r="J20" s="6"/>
      <c r="K20" s="6">
        <v>542.50833333333333</v>
      </c>
    </row>
    <row r="21" spans="1:11" x14ac:dyDescent="0.25">
      <c r="A21" s="10">
        <v>2010</v>
      </c>
      <c r="B21" s="6">
        <v>190472.21583333347</v>
      </c>
      <c r="C21" s="6">
        <v>96899.375833333339</v>
      </c>
      <c r="D21" s="6">
        <v>267618.29055555561</v>
      </c>
      <c r="E21" s="6">
        <v>5294891.0841666814</v>
      </c>
      <c r="F21" s="6"/>
      <c r="G21" s="6">
        <v>161022.57305555561</v>
      </c>
      <c r="H21" s="6">
        <v>176732.06666666653</v>
      </c>
      <c r="I21" s="6">
        <v>173.40583333333331</v>
      </c>
      <c r="J21" s="6">
        <v>1358.7644444444443</v>
      </c>
      <c r="K21" s="6">
        <v>4818.6725000000006</v>
      </c>
    </row>
    <row r="22" spans="1:11" ht="60" x14ac:dyDescent="0.25">
      <c r="A22" s="8" t="s">
        <v>20</v>
      </c>
      <c r="B22" s="11">
        <f>SUM(B17:B21)</f>
        <v>827484.81444444461</v>
      </c>
      <c r="C22" s="11">
        <f t="shared" ref="C22:K22" si="1">SUM(C17:C21)</f>
        <v>204596.58638888889</v>
      </c>
      <c r="D22" s="11">
        <f t="shared" si="1"/>
        <v>651481.43138888897</v>
      </c>
      <c r="E22" s="11">
        <f t="shared" si="1"/>
        <v>10586718.102222238</v>
      </c>
      <c r="F22" s="11">
        <f t="shared" si="1"/>
        <v>2830.2416666666668</v>
      </c>
      <c r="G22" s="11">
        <f t="shared" si="1"/>
        <v>481101.38749999995</v>
      </c>
      <c r="H22" s="11">
        <f t="shared" si="1"/>
        <v>483433.43611111102</v>
      </c>
      <c r="I22" s="11">
        <f t="shared" si="1"/>
        <v>197071.22833333333</v>
      </c>
      <c r="J22" s="11">
        <f t="shared" si="1"/>
        <v>1800.1108333333332</v>
      </c>
      <c r="K22" s="11">
        <f t="shared" si="1"/>
        <v>9054.6091666666671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G12" sqref="G12"/>
    </sheetView>
  </sheetViews>
  <sheetFormatPr defaultRowHeight="15" x14ac:dyDescent="0.25"/>
  <cols>
    <col min="1" max="1" width="11.140625" bestFit="1" customWidth="1"/>
    <col min="2" max="4" width="15.7109375" customWidth="1"/>
  </cols>
  <sheetData>
    <row r="1" spans="1:4" x14ac:dyDescent="0.25">
      <c r="A1" s="1" t="s">
        <v>21</v>
      </c>
    </row>
    <row r="2" spans="1:4" x14ac:dyDescent="0.25">
      <c r="A2" t="s">
        <v>22</v>
      </c>
      <c r="B2" s="5" t="s">
        <v>23</v>
      </c>
    </row>
    <row r="3" spans="1:4" x14ac:dyDescent="0.25">
      <c r="A3" t="s">
        <v>0</v>
      </c>
      <c r="B3" s="5">
        <v>3</v>
      </c>
      <c r="C3" t="s">
        <v>25</v>
      </c>
    </row>
    <row r="4" spans="1:4" x14ac:dyDescent="0.25">
      <c r="B4" s="5"/>
    </row>
    <row r="6" spans="1:4" x14ac:dyDescent="0.25">
      <c r="B6" s="14" t="s">
        <v>1</v>
      </c>
      <c r="C6" s="14"/>
      <c r="D6" s="14"/>
    </row>
    <row r="7" spans="1:4" ht="30" x14ac:dyDescent="0.25">
      <c r="A7" s="2" t="s">
        <v>6</v>
      </c>
      <c r="B7" s="8" t="s">
        <v>26</v>
      </c>
      <c r="C7" s="8" t="s">
        <v>27</v>
      </c>
      <c r="D7" s="8" t="s">
        <v>28</v>
      </c>
    </row>
    <row r="8" spans="1:4" x14ac:dyDescent="0.25">
      <c r="A8" s="2">
        <v>2006</v>
      </c>
      <c r="B8" s="3">
        <v>20013</v>
      </c>
      <c r="C8" s="3">
        <v>2107</v>
      </c>
      <c r="D8" s="3">
        <v>4284</v>
      </c>
    </row>
    <row r="9" spans="1:4" x14ac:dyDescent="0.25">
      <c r="A9" s="2">
        <v>2007</v>
      </c>
      <c r="B9" s="3">
        <v>238499</v>
      </c>
      <c r="C9" s="3">
        <v>20398</v>
      </c>
      <c r="D9" s="3">
        <v>4215</v>
      </c>
    </row>
    <row r="10" spans="1:4" x14ac:dyDescent="0.25">
      <c r="A10" s="2">
        <v>2008</v>
      </c>
      <c r="B10" s="3">
        <v>168261</v>
      </c>
      <c r="C10" s="3">
        <v>4949</v>
      </c>
      <c r="D10" s="3">
        <v>32</v>
      </c>
    </row>
    <row r="11" spans="1:4" x14ac:dyDescent="0.25">
      <c r="A11" s="2">
        <v>2009</v>
      </c>
      <c r="B11" s="3">
        <v>53170</v>
      </c>
      <c r="C11" s="3">
        <v>3697</v>
      </c>
      <c r="D11" s="3">
        <v>449</v>
      </c>
    </row>
    <row r="12" spans="1:4" x14ac:dyDescent="0.25">
      <c r="A12" s="2">
        <v>2010</v>
      </c>
      <c r="B12" s="3">
        <v>544598</v>
      </c>
      <c r="C12" s="3">
        <v>25175</v>
      </c>
      <c r="D12" s="3">
        <v>10445</v>
      </c>
    </row>
    <row r="13" spans="1:4" x14ac:dyDescent="0.25">
      <c r="A13" s="2" t="s">
        <v>3</v>
      </c>
      <c r="B13" s="4">
        <f>SUM(B8:B12)</f>
        <v>1024541</v>
      </c>
      <c r="C13" s="4">
        <f>SUM(C8:C12)</f>
        <v>56326</v>
      </c>
      <c r="D13" s="4">
        <f>SUM(D8:D12)</f>
        <v>19425</v>
      </c>
    </row>
    <row r="16" spans="1:4" x14ac:dyDescent="0.25">
      <c r="B16" s="14" t="s">
        <v>4</v>
      </c>
      <c r="C16" s="14"/>
      <c r="D16" s="14"/>
    </row>
    <row r="17" spans="1:4" ht="30" x14ac:dyDescent="0.25">
      <c r="A17" s="2" t="s">
        <v>6</v>
      </c>
      <c r="B17" s="8" t="s">
        <v>26</v>
      </c>
      <c r="C17" s="8" t="s">
        <v>27</v>
      </c>
      <c r="D17" s="8" t="s">
        <v>28</v>
      </c>
    </row>
    <row r="18" spans="1:4" x14ac:dyDescent="0.25">
      <c r="A18" s="2">
        <v>2006</v>
      </c>
      <c r="B18" s="3">
        <v>185040.14694444445</v>
      </c>
      <c r="C18" s="3">
        <v>4365.9466666666667</v>
      </c>
      <c r="D18" s="3">
        <v>17310.237499999999</v>
      </c>
    </row>
    <row r="19" spans="1:4" x14ac:dyDescent="0.25">
      <c r="A19" s="2">
        <v>2007</v>
      </c>
      <c r="B19" s="3">
        <v>2866815.8513888894</v>
      </c>
      <c r="C19" s="3">
        <v>196375.6783333334</v>
      </c>
      <c r="D19" s="3">
        <v>33420.933611111104</v>
      </c>
    </row>
    <row r="20" spans="1:4" x14ac:dyDescent="0.25">
      <c r="A20" s="2">
        <v>2008</v>
      </c>
      <c r="B20" s="3">
        <v>1479530.6338888893</v>
      </c>
      <c r="C20" s="3">
        <v>9522.8575000000019</v>
      </c>
      <c r="D20" s="3">
        <v>525.31916666666666</v>
      </c>
    </row>
    <row r="21" spans="1:4" x14ac:dyDescent="0.25">
      <c r="A21" s="2">
        <v>2009</v>
      </c>
      <c r="B21" s="3">
        <v>491917.66194444435</v>
      </c>
      <c r="C21" s="3">
        <v>5292.9780555555553</v>
      </c>
      <c r="D21" s="3">
        <v>1708.7730555555556</v>
      </c>
    </row>
    <row r="22" spans="1:4" x14ac:dyDescent="0.25">
      <c r="A22" s="2">
        <v>2010</v>
      </c>
      <c r="B22" s="3">
        <v>4926752.9652777873</v>
      </c>
      <c r="C22" s="3">
        <v>226633.91527777762</v>
      </c>
      <c r="D22" s="3">
        <v>141504.20361111109</v>
      </c>
    </row>
    <row r="23" spans="1:4" x14ac:dyDescent="0.25">
      <c r="A23" s="2" t="s">
        <v>3</v>
      </c>
      <c r="B23" s="4">
        <f>SUM(B18:B22)</f>
        <v>9950057.2594444547</v>
      </c>
      <c r="C23" s="4">
        <f>SUM(C18:C22)</f>
        <v>442191.37583333324</v>
      </c>
      <c r="D23" s="4">
        <f>SUM(D18:D22)</f>
        <v>194469.46694444443</v>
      </c>
    </row>
    <row r="27" spans="1:4" x14ac:dyDescent="0.25">
      <c r="B27" s="14" t="s">
        <v>5</v>
      </c>
      <c r="C27" s="14"/>
      <c r="D27" s="14"/>
    </row>
    <row r="28" spans="1:4" ht="30" x14ac:dyDescent="0.25">
      <c r="A28" s="2" t="s">
        <v>6</v>
      </c>
      <c r="B28" s="8" t="s">
        <v>7</v>
      </c>
      <c r="C28" s="8" t="s">
        <v>8</v>
      </c>
      <c r="D28" s="8" t="s">
        <v>9</v>
      </c>
    </row>
    <row r="29" spans="1:4" x14ac:dyDescent="0.25">
      <c r="A29" s="2">
        <v>2006</v>
      </c>
      <c r="B29" s="3">
        <v>99</v>
      </c>
      <c r="C29" s="3">
        <v>2</v>
      </c>
      <c r="D29" s="3">
        <v>15</v>
      </c>
    </row>
    <row r="30" spans="1:4" x14ac:dyDescent="0.25">
      <c r="A30" s="2">
        <v>2007</v>
      </c>
      <c r="B30" s="3">
        <v>1915</v>
      </c>
      <c r="C30" s="3">
        <v>168</v>
      </c>
      <c r="D30" s="3">
        <v>18</v>
      </c>
    </row>
    <row r="31" spans="1:4" x14ac:dyDescent="0.25">
      <c r="A31" s="2">
        <v>2008</v>
      </c>
      <c r="B31" s="3">
        <v>1877</v>
      </c>
      <c r="C31" s="3">
        <v>29</v>
      </c>
      <c r="D31" s="3">
        <v>17</v>
      </c>
    </row>
    <row r="32" spans="1:4" x14ac:dyDescent="0.25">
      <c r="A32" s="2">
        <v>2009</v>
      </c>
      <c r="B32" s="3">
        <v>247</v>
      </c>
      <c r="C32" s="3">
        <v>11</v>
      </c>
      <c r="D32" s="3">
        <v>11</v>
      </c>
    </row>
    <row r="33" spans="1:4" x14ac:dyDescent="0.25">
      <c r="A33" s="2">
        <v>2010</v>
      </c>
      <c r="B33" s="3">
        <v>3793</v>
      </c>
      <c r="C33" s="3">
        <v>648</v>
      </c>
      <c r="D33" s="3">
        <v>345</v>
      </c>
    </row>
    <row r="34" spans="1:4" x14ac:dyDescent="0.25">
      <c r="A34" s="2" t="s">
        <v>3</v>
      </c>
      <c r="B34" s="4">
        <f>SUM(B29:B33)</f>
        <v>7931</v>
      </c>
      <c r="C34" s="4">
        <f>SUM(C29:C33)</f>
        <v>858</v>
      </c>
      <c r="D34" s="4">
        <f>SUM(D29:D33)</f>
        <v>406</v>
      </c>
    </row>
  </sheetData>
  <mergeCells count="3">
    <mergeCell ref="B6:D6"/>
    <mergeCell ref="B16:D16"/>
    <mergeCell ref="B27:D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>RICHARDSON, ALAN</DisplayName>
        <AccountId>46</AccountId>
        <AccountType/>
      </UserInfo>
    </_x0032_nd_x0020_Reviewer>
    <AssignedTo xmlns="http://schemas.microsoft.com/sharepoint/v3">
      <UserInfo>
        <DisplayName/>
        <AccountId xsi:nil="true"/>
        <AccountType/>
      </UserInfo>
    </AssignedTo>
    <Ownership xmlns="88e4d29a-19fb-4cbd-bd27-94a010a91d5b">7) Finalize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2011-07-04T03:00:00+00:00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false</File_x0020_Electronically_x003f_>
    <Doc_x0020_for_x0020_Reviewer_x003f_ xmlns="bfa1577a-05e4-42b6-bdd9-758cda91d2e1">false</Doc_x0020_for_x0020_Reviewer_x003f_>
    <File_x0020_Date xmlns="bfa1577a-05e4-42b6-bdd9-758cda91d2e1">2011-07-06T03:00:00+00:00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2011-06-28T03:00:00+00:00</Date_x0020_Due_x0020_to_x0020_OI_x0020__x0028_9am_x0029_>
    <Date_x0020_Rec_x0027_d xmlns="bfa1577a-05e4-42b6-bdd9-758cda91d2e1">2011-06-21T03:00:00+00:00</Date_x0020_Rec_x0027_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4e91f382beb95afd3ed0b52cda8f50f0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914d4294e745422566478559b71c674b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146ED9D-4E09-4EB0-9B7E-0D197B200931}"/>
</file>

<file path=customXml/itemProps2.xml><?xml version="1.0" encoding="utf-8"?>
<ds:datastoreItem xmlns:ds="http://schemas.openxmlformats.org/officeDocument/2006/customXml" ds:itemID="{FB12A77A-4D71-4177-B3B4-90140B4381E2}"/>
</file>

<file path=customXml/itemProps3.xml><?xml version="1.0" encoding="utf-8"?>
<ds:datastoreItem xmlns:ds="http://schemas.openxmlformats.org/officeDocument/2006/customXml" ds:itemID="{D53900E5-437D-4089-8BE2-26F9F2121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All Causes</vt:lpstr>
      <vt:lpstr>Tree Contacts</vt:lpstr>
      <vt:lpstr>Sheet1</vt:lpstr>
      <vt:lpstr>CI Graph - All</vt:lpstr>
      <vt:lpstr>CHI Graph - All</vt:lpstr>
      <vt:lpstr>CI Graph - Trees</vt:lpstr>
      <vt:lpstr>CHI Graph - Trees</vt:lpstr>
      <vt:lpstr>'All Causes'!Print_Area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HICKEY, MIKE</dc:creator>
  <cp:lastModifiedBy>ROWLINGS, CARLA</cp:lastModifiedBy>
  <cp:lastPrinted>2011-06-27T12:57:02Z</cp:lastPrinted>
  <dcterms:created xsi:type="dcterms:W3CDTF">2011-06-21T18:28:52Z</dcterms:created>
  <dcterms:modified xsi:type="dcterms:W3CDTF">2011-07-06T12:30:21Z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2011-06-21T03:00:00+00:00</vt:lpwstr>
  </property>
  <property fmtid="{D5CDD505-2E9C-101B-9397-08002B2CF9AE}" pid="4" name="Category">
    <vt:lpwstr>OM&amp;G</vt:lpwstr>
  </property>
  <property fmtid="{D5CDD505-2E9C-101B-9397-08002B2CF9AE}" pid="5" name="Status">
    <vt:lpwstr>OWNER SIGNED OFF</vt:lpwstr>
  </property>
  <property fmtid="{D5CDD505-2E9C-101B-9397-08002B2CF9AE}" pid="6" name="Writer">
    <vt:lpwstr>Kevin Sullivan</vt:lpwstr>
  </property>
  <property fmtid="{D5CDD505-2E9C-101B-9397-08002B2CF9AE}" pid="7" name="Order">
    <vt:r8>282000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Final?">
    <vt:bool>true</vt:bool>
  </property>
</Properties>
</file>